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D32" i="1" l="1"/>
  <c r="D31" i="1"/>
  <c r="D28" i="1"/>
  <c r="D27" i="1"/>
  <c r="D20" i="1"/>
</calcChain>
</file>

<file path=xl/sharedStrings.xml><?xml version="1.0" encoding="utf-8"?>
<sst xmlns="http://schemas.openxmlformats.org/spreadsheetml/2006/main" count="84" uniqueCount="66">
  <si>
    <t>PLAN NABAVE ZA 2015. GODINU</t>
  </si>
  <si>
    <t>REDNI BROJ</t>
  </si>
  <si>
    <t>RAČUN FINANCIJSKOG PLANA/ CPV OZNAKA</t>
  </si>
  <si>
    <t>NAZIV PREDMETA NABAVE</t>
  </si>
  <si>
    <t>PLAN NABAVE -VRIJEDNOST BEZ PDV-A</t>
  </si>
  <si>
    <t>VRSTA POSTUPKA JAVNE NABAVE</t>
  </si>
  <si>
    <t>1.</t>
  </si>
  <si>
    <t>Uredski materijal i ostali materijalni rashodi</t>
  </si>
  <si>
    <t>1.1.</t>
  </si>
  <si>
    <t>Uredski materijal</t>
  </si>
  <si>
    <t>objedinjena nabava - MSPM</t>
  </si>
  <si>
    <t>1.2.</t>
  </si>
  <si>
    <t>Materijal i sredstva za čišćenje</t>
  </si>
  <si>
    <t>1.3.</t>
  </si>
  <si>
    <t>Materijal i higijenske potrebe i njegu</t>
  </si>
  <si>
    <t>2.</t>
  </si>
  <si>
    <t>Materijal i sirovine</t>
  </si>
  <si>
    <t>2.1.</t>
  </si>
  <si>
    <t>Namirnice</t>
  </si>
  <si>
    <t>01120000-4</t>
  </si>
  <si>
    <t>POVRĆE</t>
  </si>
  <si>
    <t>bagatelna nabava</t>
  </si>
  <si>
    <t>01130000-7</t>
  </si>
  <si>
    <t>VOĆE I ORAŠASTI PROIZVODI,BILJE ZA PRIPREMANJE NAPITAKA</t>
  </si>
  <si>
    <t>15110000-2</t>
  </si>
  <si>
    <t>MESO</t>
  </si>
  <si>
    <t>objedinjena nabava-MSPM</t>
  </si>
  <si>
    <t>15130000-8</t>
  </si>
  <si>
    <t>MESNI PROIZVODI</t>
  </si>
  <si>
    <t>15500000-3</t>
  </si>
  <si>
    <t>MLIJEKO I MLIJEČNI PROIZVODI</t>
  </si>
  <si>
    <t>15810000-9</t>
  </si>
  <si>
    <t>KRUŠNI PROIZVODI SVJEŽA PECIVA I KOLAČI</t>
  </si>
  <si>
    <t>15840000-8</t>
  </si>
  <si>
    <t>KAKAO; ČOKOLADA I PROIZVODI OD ŠEĆERA</t>
  </si>
  <si>
    <t>55520000-1</t>
  </si>
  <si>
    <t>2.2.</t>
  </si>
  <si>
    <t>Materijal za  zdravstvenu zaštitu i njegu</t>
  </si>
  <si>
    <t>2.3.</t>
  </si>
  <si>
    <t>Knjige i školski pribor</t>
  </si>
  <si>
    <t>2.4.</t>
  </si>
  <si>
    <t>Odjeća i obuća korisnika</t>
  </si>
  <si>
    <t>3.</t>
  </si>
  <si>
    <t>Energija</t>
  </si>
  <si>
    <t>40100000-3</t>
  </si>
  <si>
    <t>ELEKTRIČNA ENERGIJA</t>
  </si>
  <si>
    <t>40220000-0</t>
  </si>
  <si>
    <t>PLIN</t>
  </si>
  <si>
    <t>Državni ured za središnju javnu nabavu</t>
  </si>
  <si>
    <t>40310000-8</t>
  </si>
  <si>
    <t>TOPLA VODA</t>
  </si>
  <si>
    <t>23110000-1</t>
  </si>
  <si>
    <t xml:space="preserve">LAKA I SREDNJA ULJA I DERIVATI </t>
  </si>
  <si>
    <t xml:space="preserve">4. </t>
  </si>
  <si>
    <t>Materijal i dijelovi za tekuće i investicijsko održavanje</t>
  </si>
  <si>
    <t>5.</t>
  </si>
  <si>
    <t>Usluge telefona, pošte i prijevoza</t>
  </si>
  <si>
    <t>6.</t>
  </si>
  <si>
    <t>Usluge tekućeg i investicijskog održavanja</t>
  </si>
  <si>
    <t>7.</t>
  </si>
  <si>
    <t>Komunalne usluge</t>
  </si>
  <si>
    <t>41100000-0</t>
  </si>
  <si>
    <t>PRIRODNA VODA</t>
  </si>
  <si>
    <t>90000000-7</t>
  </si>
  <si>
    <t>USLUGE ZBRINJAVANJA OTPADNIH VODA I OTPADA, SANITARNE USLUGE I USLUGE U PODRUČJU ZAŠTITE OKOLIŠA</t>
  </si>
  <si>
    <t>USLUGE DOSTAVLJANJA PRIPREMLJENE HRANE (catering)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</si>
</sst>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rgb="FF08080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/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4" fontId="2" fillId="2" borderId="2" xfId="0" applyNumberFormat="1" applyFont="1" applyFill="1" applyBorder="1" applyAlignment="1">
      <alignment horizontal="center" wrapText="1"/>
    </xf>
    <xf numFmtId="4" fontId="2" fillId="2" borderId="3" xfId="0" applyNumberFormat="1" applyFont="1" applyFill="1" applyBorder="1" applyAlignment="1">
      <alignment wrapText="1"/>
    </xf>
    <xf numFmtId="16" fontId="2" fillId="3" borderId="4" xfId="0" applyNumberFormat="1" applyFont="1" applyFill="1" applyBorder="1"/>
    <xf numFmtId="0" fontId="2" fillId="3" borderId="5" xfId="0" applyFont="1" applyFill="1" applyBorder="1"/>
    <xf numFmtId="4" fontId="2" fillId="3" borderId="5" xfId="0" applyNumberFormat="1" applyFont="1" applyFill="1" applyBorder="1"/>
    <xf numFmtId="4" fontId="2" fillId="3" borderId="6" xfId="0" applyNumberFormat="1" applyFont="1" applyFill="1" applyBorder="1"/>
    <xf numFmtId="16" fontId="2" fillId="3" borderId="7" xfId="0" applyNumberFormat="1" applyFont="1" applyFill="1" applyBorder="1"/>
    <xf numFmtId="0" fontId="2" fillId="3" borderId="8" xfId="0" applyFont="1" applyFill="1" applyBorder="1"/>
    <xf numFmtId="4" fontId="2" fillId="3" borderId="8" xfId="0" applyNumberFormat="1" applyFont="1" applyFill="1" applyBorder="1"/>
    <xf numFmtId="4" fontId="2" fillId="3" borderId="9" xfId="0" applyNumberFormat="1" applyFont="1" applyFill="1" applyBorder="1"/>
    <xf numFmtId="4" fontId="2" fillId="3" borderId="10" xfId="0" applyNumberFormat="1" applyFont="1" applyFill="1" applyBorder="1" applyAlignment="1">
      <alignment wrapText="1"/>
    </xf>
    <xf numFmtId="4" fontId="2" fillId="3" borderId="11" xfId="0" applyNumberFormat="1" applyFont="1" applyFill="1" applyBorder="1"/>
    <xf numFmtId="4" fontId="2" fillId="3" borderId="10" xfId="0" applyNumberFormat="1" applyFont="1" applyFill="1" applyBorder="1"/>
    <xf numFmtId="0" fontId="2" fillId="3" borderId="0" xfId="0" applyFont="1" applyFill="1" applyBorder="1"/>
    <xf numFmtId="0" fontId="2" fillId="0" borderId="12" xfId="0" applyFont="1" applyBorder="1"/>
    <xf numFmtId="0" fontId="3" fillId="0" borderId="13" xfId="0" applyFont="1" applyBorder="1"/>
    <xf numFmtId="49" fontId="1" fillId="0" borderId="14" xfId="0" applyNumberFormat="1" applyFont="1" applyFill="1" applyBorder="1"/>
    <xf numFmtId="4" fontId="1" fillId="0" borderId="14" xfId="0" applyNumberFormat="1" applyFont="1" applyFill="1" applyBorder="1"/>
    <xf numFmtId="4" fontId="1" fillId="0" borderId="15" xfId="0" applyNumberFormat="1" applyFont="1" applyBorder="1"/>
    <xf numFmtId="49" fontId="1" fillId="0" borderId="13" xfId="0" applyNumberFormat="1" applyFont="1" applyFill="1" applyBorder="1"/>
    <xf numFmtId="4" fontId="1" fillId="0" borderId="13" xfId="0" applyNumberFormat="1" applyFont="1" applyFill="1" applyBorder="1"/>
    <xf numFmtId="49" fontId="1" fillId="0" borderId="13" xfId="0" applyNumberFormat="1" applyFont="1" applyFill="1" applyBorder="1" applyAlignment="1">
      <alignment horizontal="left"/>
    </xf>
    <xf numFmtId="0" fontId="2" fillId="3" borderId="4" xfId="0" applyFont="1" applyFill="1" applyBorder="1"/>
    <xf numFmtId="0" fontId="2" fillId="3" borderId="16" xfId="0" applyFont="1" applyFill="1" applyBorder="1"/>
    <xf numFmtId="0" fontId="2" fillId="3" borderId="17" xfId="0" applyFont="1" applyFill="1" applyBorder="1"/>
    <xf numFmtId="4" fontId="2" fillId="3" borderId="17" xfId="0" applyNumberFormat="1" applyFont="1" applyFill="1" applyBorder="1"/>
    <xf numFmtId="4" fontId="2" fillId="3" borderId="18" xfId="0" applyNumberFormat="1" applyFont="1" applyFill="1" applyBorder="1"/>
    <xf numFmtId="4" fontId="2" fillId="3" borderId="19" xfId="0" applyNumberFormat="1" applyFont="1" applyFill="1" applyBorder="1"/>
    <xf numFmtId="0" fontId="1" fillId="0" borderId="14" xfId="0" applyFont="1" applyBorder="1"/>
    <xf numFmtId="4" fontId="1" fillId="0" borderId="14" xfId="0" applyNumberFormat="1" applyFont="1" applyBorder="1"/>
    <xf numFmtId="4" fontId="1" fillId="0" borderId="13" xfId="0" applyNumberFormat="1" applyFont="1" applyFill="1" applyBorder="1" applyAlignment="1">
      <alignment wrapText="1"/>
    </xf>
    <xf numFmtId="0" fontId="1" fillId="0" borderId="13" xfId="0" applyFont="1" applyBorder="1"/>
    <xf numFmtId="4" fontId="1" fillId="0" borderId="13" xfId="0" applyNumberFormat="1" applyFont="1" applyBorder="1"/>
    <xf numFmtId="0" fontId="1" fillId="0" borderId="13" xfId="0" applyFont="1" applyBorder="1" applyAlignment="1">
      <alignment wrapText="1"/>
    </xf>
    <xf numFmtId="0" fontId="2" fillId="3" borderId="12" xfId="0" applyFont="1" applyFill="1" applyBorder="1"/>
    <xf numFmtId="4" fontId="2" fillId="3" borderId="0" xfId="0" applyNumberFormat="1" applyFont="1" applyFill="1" applyBorder="1"/>
    <xf numFmtId="4" fontId="2" fillId="3" borderId="20" xfId="0" applyNumberFormat="1" applyFont="1" applyFill="1" applyBorder="1"/>
    <xf numFmtId="4" fontId="2" fillId="3" borderId="15" xfId="0" applyNumberFormat="1" applyFont="1" applyFill="1" applyBorder="1"/>
    <xf numFmtId="4" fontId="2" fillId="3" borderId="21" xfId="0" applyNumberFormat="1" applyFont="1" applyFill="1" applyBorder="1"/>
    <xf numFmtId="4" fontId="1" fillId="0" borderId="22" xfId="0" applyNumberFormat="1" applyFont="1" applyBorder="1" applyAlignment="1">
      <alignment wrapText="1"/>
    </xf>
    <xf numFmtId="0" fontId="2" fillId="0" borderId="7" xfId="0" applyFont="1" applyBorder="1"/>
    <xf numFmtId="0" fontId="1" fillId="0" borderId="23" xfId="0" applyFont="1" applyBorder="1"/>
    <xf numFmtId="4" fontId="1" fillId="0" borderId="23" xfId="0" applyNumberFormat="1" applyFont="1" applyBorder="1" applyAlignment="1">
      <alignment wrapText="1"/>
    </xf>
    <xf numFmtId="4" fontId="1" fillId="0" borderId="23" xfId="0" applyNumberFormat="1" applyFont="1" applyBorder="1"/>
    <xf numFmtId="4" fontId="1" fillId="0" borderId="24" xfId="0" applyNumberFormat="1" applyFont="1" applyBorder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13" xfId="0" applyFont="1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C18" sqref="C18"/>
    </sheetView>
  </sheetViews>
  <sheetFormatPr defaultRowHeight="15" x14ac:dyDescent="0.25"/>
  <cols>
    <col min="2" max="2" width="18.5703125" customWidth="1"/>
    <col min="3" max="3" width="48.140625" bestFit="1" customWidth="1"/>
    <col min="4" max="4" width="21.7109375" customWidth="1"/>
    <col min="5" max="5" width="29" bestFit="1" customWidth="1"/>
  </cols>
  <sheetData>
    <row r="1" spans="1:5" x14ac:dyDescent="0.25">
      <c r="A1" s="51"/>
      <c r="B1" s="51"/>
      <c r="C1" s="51"/>
      <c r="D1" s="51"/>
      <c r="E1" s="51"/>
    </row>
    <row r="2" spans="1:5" x14ac:dyDescent="0.25">
      <c r="A2" s="52" t="s">
        <v>0</v>
      </c>
      <c r="B2" s="52"/>
      <c r="C2" s="52"/>
      <c r="D2" s="52"/>
      <c r="E2" s="52"/>
    </row>
    <row r="3" spans="1:5" ht="15.75" thickBot="1" x14ac:dyDescent="0.3">
      <c r="A3" s="1"/>
      <c r="B3" s="2"/>
      <c r="C3" s="3"/>
      <c r="D3" s="3"/>
      <c r="E3" s="3"/>
    </row>
    <row r="4" spans="1:5" ht="24" thickBot="1" x14ac:dyDescent="0.3">
      <c r="A4" s="4" t="s">
        <v>1</v>
      </c>
      <c r="B4" s="5" t="s">
        <v>2</v>
      </c>
      <c r="C4" s="6" t="s">
        <v>3</v>
      </c>
      <c r="D4" s="6" t="s">
        <v>4</v>
      </c>
      <c r="E4" s="7" t="s">
        <v>5</v>
      </c>
    </row>
    <row r="5" spans="1:5" ht="15.75" thickBot="1" x14ac:dyDescent="0.3">
      <c r="A5" s="8" t="s">
        <v>6</v>
      </c>
      <c r="B5" s="9">
        <v>3221</v>
      </c>
      <c r="C5" s="10" t="s">
        <v>7</v>
      </c>
      <c r="D5" s="10"/>
      <c r="E5" s="11"/>
    </row>
    <row r="6" spans="1:5" ht="15.75" thickBot="1" x14ac:dyDescent="0.3">
      <c r="A6" s="12" t="s">
        <v>8</v>
      </c>
      <c r="B6" s="13">
        <v>32211</v>
      </c>
      <c r="C6" s="14" t="s">
        <v>9</v>
      </c>
      <c r="D6" s="15">
        <v>23909.5</v>
      </c>
      <c r="E6" s="16" t="s">
        <v>10</v>
      </c>
    </row>
    <row r="7" spans="1:5" ht="15.75" thickBot="1" x14ac:dyDescent="0.3">
      <c r="A7" s="12" t="s">
        <v>11</v>
      </c>
      <c r="B7" s="13">
        <v>32214</v>
      </c>
      <c r="C7" s="14" t="s">
        <v>12</v>
      </c>
      <c r="D7" s="17">
        <v>37069.19</v>
      </c>
      <c r="E7" s="18" t="s">
        <v>10</v>
      </c>
    </row>
    <row r="8" spans="1:5" ht="15.75" thickBot="1" x14ac:dyDescent="0.3">
      <c r="A8" s="8" t="s">
        <v>13</v>
      </c>
      <c r="B8" s="9">
        <v>32216</v>
      </c>
      <c r="C8" s="10" t="s">
        <v>14</v>
      </c>
      <c r="D8" s="15">
        <v>35253.5</v>
      </c>
      <c r="E8" s="11" t="s">
        <v>10</v>
      </c>
    </row>
    <row r="9" spans="1:5" ht="15.75" thickBot="1" x14ac:dyDescent="0.3">
      <c r="A9" s="8" t="s">
        <v>15</v>
      </c>
      <c r="B9" s="9">
        <v>3222</v>
      </c>
      <c r="C9" s="10" t="s">
        <v>16</v>
      </c>
      <c r="D9" s="10"/>
      <c r="E9" s="11"/>
    </row>
    <row r="10" spans="1:5" ht="15.75" thickBot="1" x14ac:dyDescent="0.3">
      <c r="A10" s="12" t="s">
        <v>17</v>
      </c>
      <c r="B10" s="19">
        <v>32224</v>
      </c>
      <c r="C10" s="14" t="s">
        <v>18</v>
      </c>
      <c r="D10" s="14"/>
      <c r="E10" s="18"/>
    </row>
    <row r="11" spans="1:5" x14ac:dyDescent="0.25">
      <c r="A11" s="20"/>
      <c r="B11" s="21" t="s">
        <v>19</v>
      </c>
      <c r="C11" s="22" t="s">
        <v>20</v>
      </c>
      <c r="D11" s="23">
        <v>40806</v>
      </c>
      <c r="E11" s="24" t="s">
        <v>21</v>
      </c>
    </row>
    <row r="12" spans="1:5" x14ac:dyDescent="0.25">
      <c r="A12" s="20"/>
      <c r="B12" s="21" t="s">
        <v>22</v>
      </c>
      <c r="C12" s="25" t="s">
        <v>23</v>
      </c>
      <c r="D12" s="26">
        <v>40804</v>
      </c>
      <c r="E12" s="24" t="s">
        <v>21</v>
      </c>
    </row>
    <row r="13" spans="1:5" x14ac:dyDescent="0.25">
      <c r="A13" s="20"/>
      <c r="B13" s="27" t="s">
        <v>24</v>
      </c>
      <c r="C13" s="25" t="s">
        <v>25</v>
      </c>
      <c r="D13" s="26">
        <v>86490</v>
      </c>
      <c r="E13" s="24" t="s">
        <v>26</v>
      </c>
    </row>
    <row r="14" spans="1:5" x14ac:dyDescent="0.25">
      <c r="A14" s="20"/>
      <c r="B14" s="27" t="s">
        <v>27</v>
      </c>
      <c r="C14" s="25" t="s">
        <v>28</v>
      </c>
      <c r="D14" s="26">
        <v>71677</v>
      </c>
      <c r="E14" s="24" t="s">
        <v>21</v>
      </c>
    </row>
    <row r="15" spans="1:5" x14ac:dyDescent="0.25">
      <c r="A15" s="20"/>
      <c r="B15" s="27" t="s">
        <v>29</v>
      </c>
      <c r="C15" s="25" t="s">
        <v>30</v>
      </c>
      <c r="D15" s="26">
        <v>64335</v>
      </c>
      <c r="E15" s="24" t="s">
        <v>21</v>
      </c>
    </row>
    <row r="16" spans="1:5" x14ac:dyDescent="0.25">
      <c r="A16" s="20"/>
      <c r="B16" s="27" t="s">
        <v>31</v>
      </c>
      <c r="C16" s="25" t="s">
        <v>32</v>
      </c>
      <c r="D16" s="26">
        <v>71625</v>
      </c>
      <c r="E16" s="24" t="s">
        <v>21</v>
      </c>
    </row>
    <row r="17" spans="1:5" x14ac:dyDescent="0.25">
      <c r="A17" s="20"/>
      <c r="B17" s="27" t="s">
        <v>33</v>
      </c>
      <c r="C17" s="25" t="s">
        <v>34</v>
      </c>
      <c r="D17" s="26">
        <v>44835</v>
      </c>
      <c r="E17" s="24" t="s">
        <v>21</v>
      </c>
    </row>
    <row r="18" spans="1:5" ht="15.75" thickBot="1" x14ac:dyDescent="0.3">
      <c r="A18" s="20"/>
      <c r="B18" s="27" t="s">
        <v>35</v>
      </c>
      <c r="C18" s="25" t="s">
        <v>65</v>
      </c>
      <c r="D18" s="26">
        <v>113340</v>
      </c>
      <c r="E18" s="24" t="s">
        <v>21</v>
      </c>
    </row>
    <row r="19" spans="1:5" ht="15.75" thickBot="1" x14ac:dyDescent="0.3">
      <c r="A19" s="28" t="s">
        <v>36</v>
      </c>
      <c r="B19" s="13">
        <v>322293</v>
      </c>
      <c r="C19" s="10" t="s">
        <v>37</v>
      </c>
      <c r="D19" s="15">
        <v>25000</v>
      </c>
      <c r="E19" s="11" t="s">
        <v>21</v>
      </c>
    </row>
    <row r="20" spans="1:5" ht="15.75" thickBot="1" x14ac:dyDescent="0.3">
      <c r="A20" s="29" t="s">
        <v>38</v>
      </c>
      <c r="B20" s="30">
        <v>322295</v>
      </c>
      <c r="C20" s="31" t="s">
        <v>39</v>
      </c>
      <c r="D20" s="32">
        <f>38500-7700</f>
        <v>30800</v>
      </c>
      <c r="E20" s="16" t="s">
        <v>26</v>
      </c>
    </row>
    <row r="21" spans="1:5" ht="15.75" thickBot="1" x14ac:dyDescent="0.3">
      <c r="A21" s="28" t="s">
        <v>40</v>
      </c>
      <c r="B21" s="9">
        <v>322296</v>
      </c>
      <c r="C21" s="10" t="s">
        <v>41</v>
      </c>
      <c r="D21" s="15">
        <v>40826</v>
      </c>
      <c r="E21" s="33" t="s">
        <v>21</v>
      </c>
    </row>
    <row r="22" spans="1:5" ht="15.75" thickBot="1" x14ac:dyDescent="0.3">
      <c r="A22" s="28" t="s">
        <v>42</v>
      </c>
      <c r="B22" s="9">
        <v>3223</v>
      </c>
      <c r="C22" s="10" t="s">
        <v>43</v>
      </c>
      <c r="D22" s="15"/>
      <c r="E22" s="33"/>
    </row>
    <row r="23" spans="1:5" x14ac:dyDescent="0.25">
      <c r="A23" s="20"/>
      <c r="B23" s="34" t="s">
        <v>44</v>
      </c>
      <c r="C23" s="35" t="s">
        <v>45</v>
      </c>
      <c r="D23" s="23">
        <v>120000</v>
      </c>
      <c r="E23" s="36" t="s">
        <v>10</v>
      </c>
    </row>
    <row r="24" spans="1:5" x14ac:dyDescent="0.25">
      <c r="A24" s="20"/>
      <c r="B24" s="37" t="s">
        <v>46</v>
      </c>
      <c r="C24" s="38" t="s">
        <v>47</v>
      </c>
      <c r="D24" s="38">
        <v>114421.35</v>
      </c>
      <c r="E24" s="53" t="s">
        <v>48</v>
      </c>
    </row>
    <row r="25" spans="1:5" x14ac:dyDescent="0.25">
      <c r="A25" s="20"/>
      <c r="B25" s="37" t="s">
        <v>49</v>
      </c>
      <c r="C25" s="38" t="s">
        <v>50</v>
      </c>
      <c r="D25" s="38">
        <v>68000</v>
      </c>
      <c r="E25" s="53"/>
    </row>
    <row r="26" spans="1:5" x14ac:dyDescent="0.25">
      <c r="A26" s="20"/>
      <c r="B26" s="37" t="s">
        <v>51</v>
      </c>
      <c r="C26" s="38" t="s">
        <v>52</v>
      </c>
      <c r="D26" s="38">
        <v>28800</v>
      </c>
      <c r="E26" s="39" t="s">
        <v>10</v>
      </c>
    </row>
    <row r="27" spans="1:5" ht="15.75" thickBot="1" x14ac:dyDescent="0.3">
      <c r="A27" s="40" t="s">
        <v>53</v>
      </c>
      <c r="B27" s="19">
        <v>3224</v>
      </c>
      <c r="C27" s="41" t="s">
        <v>54</v>
      </c>
      <c r="D27" s="42">
        <f>54045-10809</f>
        <v>43236</v>
      </c>
      <c r="E27" s="43" t="s">
        <v>21</v>
      </c>
    </row>
    <row r="28" spans="1:5" ht="15.75" thickBot="1" x14ac:dyDescent="0.3">
      <c r="A28" s="29" t="s">
        <v>55</v>
      </c>
      <c r="B28" s="30">
        <v>3231</v>
      </c>
      <c r="C28" s="31" t="s">
        <v>56</v>
      </c>
      <c r="D28" s="32">
        <f>31500-6300</f>
        <v>25200</v>
      </c>
      <c r="E28" s="33" t="s">
        <v>21</v>
      </c>
    </row>
    <row r="29" spans="1:5" ht="15.75" thickBot="1" x14ac:dyDescent="0.3">
      <c r="A29" s="28" t="s">
        <v>57</v>
      </c>
      <c r="B29" s="9">
        <v>3232</v>
      </c>
      <c r="C29" s="10" t="s">
        <v>58</v>
      </c>
      <c r="D29" s="32">
        <v>30400</v>
      </c>
      <c r="E29" s="11" t="s">
        <v>21</v>
      </c>
    </row>
    <row r="30" spans="1:5" ht="15.75" thickBot="1" x14ac:dyDescent="0.3">
      <c r="A30" s="29" t="s">
        <v>59</v>
      </c>
      <c r="B30" s="30">
        <v>3234</v>
      </c>
      <c r="C30" s="31" t="s">
        <v>60</v>
      </c>
      <c r="D30" s="44"/>
      <c r="E30" s="11"/>
    </row>
    <row r="31" spans="1:5" x14ac:dyDescent="0.25">
      <c r="A31" s="20"/>
      <c r="B31" s="37" t="s">
        <v>61</v>
      </c>
      <c r="C31" s="38" t="s">
        <v>62</v>
      </c>
      <c r="D31" s="35">
        <f>41107-8221.4</f>
        <v>32885.599999999999</v>
      </c>
      <c r="E31" s="45" t="s">
        <v>48</v>
      </c>
    </row>
    <row r="32" spans="1:5" ht="24" thickBot="1" x14ac:dyDescent="0.3">
      <c r="A32" s="46"/>
      <c r="B32" s="47" t="s">
        <v>63</v>
      </c>
      <c r="C32" s="48" t="s">
        <v>64</v>
      </c>
      <c r="D32" s="49">
        <f>38744-7748.8</f>
        <v>30995.200000000001</v>
      </c>
      <c r="E32" s="50" t="s">
        <v>21</v>
      </c>
    </row>
  </sheetData>
  <mergeCells count="3">
    <mergeCell ref="A1:E1"/>
    <mergeCell ref="A2:E2"/>
    <mergeCell ref="E24:E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2015-03-30T08:21:25Z</dcterms:modified>
</cp:coreProperties>
</file>